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xaltacs-my.sharepoint.com/personal/turid-kirkemo_blickstrom_axaltacs_com/Documents/Div.privat/Norsk Spaniel klubb avd Oslo og Akershus/"/>
    </mc:Choice>
  </mc:AlternateContent>
  <xr:revisionPtr revIDLastSave="99" documentId="8_{4DFF0600-0188-4822-B6E8-73B16EA7AF7F}" xr6:coauthVersionLast="47" xr6:coauthVersionMax="47" xr10:uidLastSave="{ED1A0619-5CA4-4412-892E-6560C7EB1C5A}"/>
  <bookViews>
    <workbookView xWindow="-120" yWindow="-120" windowWidth="29040" windowHeight="15840" xr2:uid="{A67C3625-B33A-4475-B19E-D607D9AF23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1" i="1"/>
  <c r="D8" i="1"/>
  <c r="D9" i="1" s="1"/>
  <c r="C23" i="1"/>
  <c r="D23" i="1"/>
  <c r="B23" i="1"/>
  <c r="C37" i="1"/>
  <c r="D37" i="1"/>
  <c r="B37" i="1"/>
  <c r="C13" i="1"/>
  <c r="C9" i="1"/>
  <c r="B13" i="1"/>
  <c r="B9" i="1"/>
  <c r="D39" i="1" l="1"/>
  <c r="D13" i="1"/>
  <c r="B39" i="1"/>
  <c r="C39" i="1"/>
</calcChain>
</file>

<file path=xl/sharedStrings.xml><?xml version="1.0" encoding="utf-8"?>
<sst xmlns="http://schemas.openxmlformats.org/spreadsheetml/2006/main" count="51" uniqueCount="42">
  <si>
    <t>Org nr 815 199 992</t>
  </si>
  <si>
    <t>Regnskap 2021</t>
  </si>
  <si>
    <t>Bevegelse</t>
  </si>
  <si>
    <t xml:space="preserve">Balanse </t>
  </si>
  <si>
    <t>Kasse</t>
  </si>
  <si>
    <t>Driftskonto</t>
  </si>
  <si>
    <t>Sum Aktiva</t>
  </si>
  <si>
    <t>Gjeld</t>
  </si>
  <si>
    <t xml:space="preserve">Egenkapital </t>
  </si>
  <si>
    <t>Sum Passiva</t>
  </si>
  <si>
    <t>Inntekter:</t>
  </si>
  <si>
    <t xml:space="preserve">Kurs </t>
  </si>
  <si>
    <t>Utstilling</t>
  </si>
  <si>
    <t>Prøver</t>
  </si>
  <si>
    <t>Grasrotandelen</t>
  </si>
  <si>
    <t>Utstillingstrening</t>
  </si>
  <si>
    <t xml:space="preserve">Renter </t>
  </si>
  <si>
    <t>Kostnader:</t>
  </si>
  <si>
    <t>Kurskostnad</t>
  </si>
  <si>
    <t>Premier og rosetter</t>
  </si>
  <si>
    <t>Gaver og oppmerksomheter</t>
  </si>
  <si>
    <t>Utstyr</t>
  </si>
  <si>
    <t>Kontorkostnad</t>
  </si>
  <si>
    <t>Honorar regnskap</t>
  </si>
  <si>
    <t>Familiedag</t>
  </si>
  <si>
    <t xml:space="preserve">Andre driftskostnader, bankgebyr </t>
  </si>
  <si>
    <t>Årets resultat</t>
  </si>
  <si>
    <t>Leder</t>
  </si>
  <si>
    <t>Solveig Holth</t>
  </si>
  <si>
    <t>Misty Knowlton</t>
  </si>
  <si>
    <t>Styremedlem</t>
  </si>
  <si>
    <t>Vilde Sofie Wiig</t>
  </si>
  <si>
    <t>Hege Krokan</t>
  </si>
  <si>
    <t>Dato:</t>
  </si>
  <si>
    <t>Regnskap 2022</t>
  </si>
  <si>
    <t>IB 01.01.22</t>
  </si>
  <si>
    <t>UB 31.12.22</t>
  </si>
  <si>
    <t>Budsjett 2022</t>
  </si>
  <si>
    <t>Momskompensasjon</t>
  </si>
  <si>
    <t>Møter</t>
  </si>
  <si>
    <t>Norsk Spaniel Klub avd. Oslo og Akershus</t>
  </si>
  <si>
    <t>Helena Eriksson Stjern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</si>
</sst>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3" fontId="0" fillId="0" borderId="1" xfId="0" applyNumberFormat="1" applyBorder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CD169-032A-4FE5-AC77-E0A0B0A2258B}">
  <dimension ref="A1:D64"/>
  <sheetViews>
    <sheetView tabSelected="1" zoomScaleNormal="100" workbookViewId="0">
      <selection activeCell="K19" sqref="K19"/>
    </sheetView>
  </sheetViews>
  <sheetFormatPr defaultRowHeight="15" x14ac:dyDescent="0.25"/>
  <cols>
    <col min="1" max="1" width="38.85546875" bestFit="1" customWidth="1"/>
    <col min="2" max="4" width="18.7109375" customWidth="1"/>
  </cols>
  <sheetData>
    <row r="1" spans="1:4" ht="18.75" x14ac:dyDescent="0.3">
      <c r="A1" s="6" t="s">
        <v>40</v>
      </c>
    </row>
    <row r="2" spans="1:4" x14ac:dyDescent="0.25">
      <c r="A2" t="s">
        <v>0</v>
      </c>
    </row>
    <row r="4" spans="1:4" ht="21" x14ac:dyDescent="0.35">
      <c r="A4" s="5" t="s">
        <v>34</v>
      </c>
    </row>
    <row r="5" spans="1:4" x14ac:dyDescent="0.25">
      <c r="B5" s="7" t="s">
        <v>36</v>
      </c>
      <c r="C5" s="7" t="s">
        <v>35</v>
      </c>
      <c r="D5" s="7" t="s">
        <v>2</v>
      </c>
    </row>
    <row r="6" spans="1:4" x14ac:dyDescent="0.25">
      <c r="A6" s="2" t="s">
        <v>3</v>
      </c>
    </row>
    <row r="7" spans="1:4" x14ac:dyDescent="0.25">
      <c r="A7" t="s">
        <v>4</v>
      </c>
      <c r="B7" s="1">
        <v>5563</v>
      </c>
      <c r="C7" s="1">
        <v>5563</v>
      </c>
      <c r="D7" s="1">
        <v>0</v>
      </c>
    </row>
    <row r="8" spans="1:4" x14ac:dyDescent="0.25">
      <c r="A8" t="s">
        <v>5</v>
      </c>
      <c r="B8" s="4">
        <v>178069</v>
      </c>
      <c r="C8" s="4">
        <v>150493.99</v>
      </c>
      <c r="D8" s="4">
        <f>B8-C8</f>
        <v>27575.010000000009</v>
      </c>
    </row>
    <row r="9" spans="1:4" s="2" customFormat="1" x14ac:dyDescent="0.25">
      <c r="A9" s="2" t="s">
        <v>6</v>
      </c>
      <c r="B9" s="3">
        <f>SUM(B7:B8)</f>
        <v>183632</v>
      </c>
      <c r="C9" s="3">
        <f>SUM(C7:C8)</f>
        <v>156056.99</v>
      </c>
      <c r="D9" s="3">
        <f>SUM(D7:D8)</f>
        <v>27575.010000000009</v>
      </c>
    </row>
    <row r="10" spans="1:4" x14ac:dyDescent="0.25">
      <c r="B10" s="1"/>
      <c r="C10" s="1"/>
      <c r="D10" s="1"/>
    </row>
    <row r="11" spans="1:4" x14ac:dyDescent="0.25">
      <c r="A11" t="s">
        <v>7</v>
      </c>
      <c r="B11" s="1">
        <v>0</v>
      </c>
      <c r="C11" s="1">
        <v>3220</v>
      </c>
      <c r="D11" s="9">
        <f t="shared" ref="D11:D12" si="0">B11-C11</f>
        <v>-3220</v>
      </c>
    </row>
    <row r="12" spans="1:4" x14ac:dyDescent="0.25">
      <c r="A12" t="s">
        <v>8</v>
      </c>
      <c r="B12" s="4">
        <v>183632</v>
      </c>
      <c r="C12" s="4">
        <v>152836.99</v>
      </c>
      <c r="D12" s="4">
        <f t="shared" si="0"/>
        <v>30795.010000000009</v>
      </c>
    </row>
    <row r="13" spans="1:4" x14ac:dyDescent="0.25">
      <c r="A13" s="2" t="s">
        <v>9</v>
      </c>
      <c r="B13" s="3">
        <f>SUM(B11:B12)</f>
        <v>183632</v>
      </c>
      <c r="C13" s="3">
        <f>SUM(C11:C12)</f>
        <v>156056.99</v>
      </c>
      <c r="D13" s="3">
        <f>SUM(D11:D12)</f>
        <v>27575.010000000009</v>
      </c>
    </row>
    <row r="14" spans="1:4" x14ac:dyDescent="0.25">
      <c r="B14" s="1"/>
      <c r="C14" s="1"/>
      <c r="D14" s="1"/>
    </row>
    <row r="15" spans="1:4" x14ac:dyDescent="0.25">
      <c r="A15" s="2" t="s">
        <v>10</v>
      </c>
      <c r="B15" s="8" t="s">
        <v>34</v>
      </c>
      <c r="C15" s="8" t="s">
        <v>37</v>
      </c>
      <c r="D15" s="8" t="s">
        <v>1</v>
      </c>
    </row>
    <row r="16" spans="1:4" x14ac:dyDescent="0.25">
      <c r="A16" t="s">
        <v>11</v>
      </c>
      <c r="B16" s="1">
        <v>62800</v>
      </c>
      <c r="C16" s="1">
        <v>22000</v>
      </c>
      <c r="D16" s="1">
        <v>21800</v>
      </c>
    </row>
    <row r="17" spans="1:4" x14ac:dyDescent="0.25">
      <c r="A17" t="s">
        <v>12</v>
      </c>
      <c r="B17" s="1">
        <v>92093</v>
      </c>
      <c r="C17" s="1">
        <v>27000</v>
      </c>
      <c r="D17" s="1">
        <v>26959</v>
      </c>
    </row>
    <row r="18" spans="1:4" x14ac:dyDescent="0.25">
      <c r="A18" t="s">
        <v>13</v>
      </c>
      <c r="B18" s="1">
        <v>20700</v>
      </c>
      <c r="C18" s="1">
        <v>7500</v>
      </c>
      <c r="D18" s="1">
        <v>7500</v>
      </c>
    </row>
    <row r="19" spans="1:4" x14ac:dyDescent="0.25">
      <c r="A19" t="s">
        <v>14</v>
      </c>
      <c r="B19" s="1">
        <v>20376</v>
      </c>
      <c r="C19" s="1">
        <v>24000</v>
      </c>
      <c r="D19" s="1">
        <v>24359.1</v>
      </c>
    </row>
    <row r="20" spans="1:4" x14ac:dyDescent="0.25">
      <c r="A20" t="s">
        <v>15</v>
      </c>
      <c r="B20" s="1">
        <v>650</v>
      </c>
      <c r="C20" s="1">
        <v>1500</v>
      </c>
      <c r="D20" s="1">
        <v>1473.6100000000001</v>
      </c>
    </row>
    <row r="21" spans="1:4" x14ac:dyDescent="0.25">
      <c r="A21" t="s">
        <v>38</v>
      </c>
      <c r="B21" s="1">
        <v>4298</v>
      </c>
      <c r="C21" s="1">
        <v>0</v>
      </c>
      <c r="D21" s="1">
        <v>0</v>
      </c>
    </row>
    <row r="22" spans="1:4" x14ac:dyDescent="0.25">
      <c r="A22" t="s">
        <v>16</v>
      </c>
      <c r="B22" s="4">
        <v>257</v>
      </c>
      <c r="C22" s="4">
        <v>200</v>
      </c>
      <c r="D22" s="4">
        <v>168</v>
      </c>
    </row>
    <row r="23" spans="1:4" x14ac:dyDescent="0.25">
      <c r="B23" s="3">
        <f>SUM(B16:B22)</f>
        <v>201174</v>
      </c>
      <c r="C23" s="3">
        <f>SUM(C16:C22)</f>
        <v>82200</v>
      </c>
      <c r="D23" s="3">
        <f>SUM(D16:D22)</f>
        <v>82259.710000000006</v>
      </c>
    </row>
    <row r="24" spans="1:4" x14ac:dyDescent="0.25">
      <c r="B24" s="1"/>
      <c r="C24" s="1"/>
      <c r="D24" s="1"/>
    </row>
    <row r="25" spans="1:4" x14ac:dyDescent="0.25">
      <c r="A25" s="2" t="s">
        <v>17</v>
      </c>
      <c r="B25" s="8" t="s">
        <v>34</v>
      </c>
      <c r="C25" s="8" t="s">
        <v>37</v>
      </c>
      <c r="D25" s="8" t="s">
        <v>1</v>
      </c>
    </row>
    <row r="26" spans="1:4" x14ac:dyDescent="0.25">
      <c r="A26" t="s">
        <v>18</v>
      </c>
      <c r="B26" s="1">
        <v>39666</v>
      </c>
      <c r="C26" s="1">
        <v>12500</v>
      </c>
      <c r="D26" s="1">
        <v>12526.130000000001</v>
      </c>
    </row>
    <row r="27" spans="1:4" x14ac:dyDescent="0.25">
      <c r="A27" t="s">
        <v>12</v>
      </c>
      <c r="B27" s="1">
        <v>68051</v>
      </c>
      <c r="C27" s="1">
        <v>20000</v>
      </c>
      <c r="D27" s="1">
        <v>20171.53</v>
      </c>
    </row>
    <row r="28" spans="1:4" x14ac:dyDescent="0.25">
      <c r="A28" t="s">
        <v>13</v>
      </c>
      <c r="B28" s="1">
        <v>27067</v>
      </c>
      <c r="C28" s="1">
        <v>2900</v>
      </c>
      <c r="D28" s="1">
        <v>2875</v>
      </c>
    </row>
    <row r="29" spans="1:4" x14ac:dyDescent="0.25">
      <c r="A29" t="s">
        <v>19</v>
      </c>
      <c r="B29" s="1">
        <v>17199</v>
      </c>
      <c r="C29" s="1">
        <v>500</v>
      </c>
      <c r="D29" s="1">
        <v>450</v>
      </c>
    </row>
    <row r="30" spans="1:4" x14ac:dyDescent="0.25">
      <c r="A30" t="s">
        <v>20</v>
      </c>
      <c r="B30" s="1">
        <v>3248</v>
      </c>
      <c r="C30" s="1">
        <v>1800</v>
      </c>
      <c r="D30" s="1">
        <v>1780</v>
      </c>
    </row>
    <row r="31" spans="1:4" x14ac:dyDescent="0.25">
      <c r="A31" t="s">
        <v>21</v>
      </c>
      <c r="B31" s="1">
        <v>0</v>
      </c>
      <c r="C31" s="1">
        <v>3800</v>
      </c>
      <c r="D31" s="1">
        <v>3773</v>
      </c>
    </row>
    <row r="32" spans="1:4" x14ac:dyDescent="0.25">
      <c r="A32" t="s">
        <v>22</v>
      </c>
      <c r="B32" s="1">
        <v>435</v>
      </c>
      <c r="C32" s="1">
        <v>2300</v>
      </c>
      <c r="D32" s="1">
        <v>2283.83</v>
      </c>
    </row>
    <row r="33" spans="1:4" x14ac:dyDescent="0.25">
      <c r="A33" t="s">
        <v>23</v>
      </c>
      <c r="B33" s="1">
        <v>7000</v>
      </c>
      <c r="C33" s="1">
        <v>7000</v>
      </c>
      <c r="D33" s="1">
        <v>5000</v>
      </c>
    </row>
    <row r="34" spans="1:4" x14ac:dyDescent="0.25">
      <c r="A34" t="s">
        <v>39</v>
      </c>
      <c r="B34" s="1">
        <v>2426</v>
      </c>
      <c r="C34" s="1">
        <v>0</v>
      </c>
      <c r="D34" s="1">
        <v>0</v>
      </c>
    </row>
    <row r="35" spans="1:4" x14ac:dyDescent="0.25">
      <c r="A35" t="s">
        <v>24</v>
      </c>
      <c r="B35" s="1">
        <v>4109</v>
      </c>
      <c r="C35" s="1">
        <v>3200</v>
      </c>
      <c r="D35" s="1">
        <v>3177.6000000000004</v>
      </c>
    </row>
    <row r="36" spans="1:4" x14ac:dyDescent="0.25">
      <c r="A36" t="s">
        <v>25</v>
      </c>
      <c r="B36" s="4">
        <v>1178</v>
      </c>
      <c r="C36" s="4">
        <v>2200</v>
      </c>
      <c r="D36" s="4">
        <v>2227.5</v>
      </c>
    </row>
    <row r="37" spans="1:4" x14ac:dyDescent="0.25">
      <c r="B37" s="3">
        <f>SUM(B26:B36)</f>
        <v>170379</v>
      </c>
      <c r="C37" s="3">
        <f>SUM(C26:C36)</f>
        <v>56200</v>
      </c>
      <c r="D37" s="3">
        <f>SUM(D26:D36)</f>
        <v>54264.590000000004</v>
      </c>
    </row>
    <row r="38" spans="1:4" x14ac:dyDescent="0.25">
      <c r="B38" s="1"/>
      <c r="C38" s="1"/>
      <c r="D38" s="1"/>
    </row>
    <row r="39" spans="1:4" x14ac:dyDescent="0.25">
      <c r="A39" s="2" t="s">
        <v>26</v>
      </c>
      <c r="B39" s="3">
        <f>B23-B37</f>
        <v>30795</v>
      </c>
      <c r="C39" s="3">
        <f>C23-C37</f>
        <v>26000</v>
      </c>
      <c r="D39" s="3">
        <f>D23-D37</f>
        <v>27995.120000000003</v>
      </c>
    </row>
    <row r="44" spans="1:4" x14ac:dyDescent="0.25">
      <c r="A44" t="s">
        <v>33</v>
      </c>
    </row>
    <row r="48" spans="1:4" x14ac:dyDescent="0.25">
      <c r="A48" t="s">
        <v>28</v>
      </c>
      <c r="B48" t="s">
        <v>27</v>
      </c>
    </row>
    <row r="52" spans="1:2" x14ac:dyDescent="0.25">
      <c r="A52" t="s">
        <v>29</v>
      </c>
      <c r="B52" t="s">
        <v>30</v>
      </c>
    </row>
    <row r="56" spans="1:2" x14ac:dyDescent="0.25">
      <c r="A56" t="s">
        <v>31</v>
      </c>
      <c r="B56" t="s">
        <v>30</v>
      </c>
    </row>
    <row r="60" spans="1:2" x14ac:dyDescent="0.25">
      <c r="A60" t="s">
        <v>32</v>
      </c>
      <c r="B60" t="s">
        <v>30</v>
      </c>
    </row>
    <row r="64" spans="1:2" x14ac:dyDescent="0.25">
      <c r="A64" t="s">
        <v>41</v>
      </c>
      <c r="B64" t="s">
        <v>30</v>
      </c>
    </row>
  </sheetData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Turid Kirkemo Blickstrom</dc:creator>
  <cp:lastModifiedBy>Turid Kirkemo Blickstrom</cp:lastModifiedBy>
  <cp:lastPrinted>2022-02-09T14:06:15Z</cp:lastPrinted>
  <dcterms:created xsi:type="dcterms:W3CDTF">2022-02-09T12:57:18Z</dcterms:created>
  <dcterms:modified xsi:type="dcterms:W3CDTF">2023-01-31T08:06:45Z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c23fa3b-1752-4359-9048-1d590bd7e892_Enabled">
    <vt:lpwstr>true</vt:lpwstr>
  </property>
  <property fmtid="{D5CDD505-2E9C-101B-9397-08002B2CF9AE}" pid="3" name="MSIP_Label_cc23fa3b-1752-4359-9048-1d590bd7e892_SetDate">
    <vt:lpwstr>2022-02-09T13:02:29Z</vt:lpwstr>
  </property>
  <property fmtid="{D5CDD505-2E9C-101B-9397-08002B2CF9AE}" pid="4" name="MSIP_Label_cc23fa3b-1752-4359-9048-1d590bd7e892_Method">
    <vt:lpwstr>Standard</vt:lpwstr>
  </property>
  <property fmtid="{D5CDD505-2E9C-101B-9397-08002B2CF9AE}" pid="5" name="MSIP_Label_cc23fa3b-1752-4359-9048-1d590bd7e892_Name">
    <vt:lpwstr>cc23fa3b-1752-4359-9048-1d590bd7e892</vt:lpwstr>
  </property>
  <property fmtid="{D5CDD505-2E9C-101B-9397-08002B2CF9AE}" pid="6" name="MSIP_Label_cc23fa3b-1752-4359-9048-1d590bd7e892_SiteId">
    <vt:lpwstr>8b4a07ae-cf39-41d3-8e23-5c8d4c152da5</vt:lpwstr>
  </property>
  <property fmtid="{D5CDD505-2E9C-101B-9397-08002B2CF9AE}" pid="7" name="MSIP_Label_cc23fa3b-1752-4359-9048-1d590bd7e892_ActionId">
    <vt:lpwstr>962976d2-462d-4a1d-b267-1356b9590238</vt:lpwstr>
  </property>
  <property fmtid="{D5CDD505-2E9C-101B-9397-08002B2CF9AE}" pid="8" name="MSIP_Label_cc23fa3b-1752-4359-9048-1d590bd7e892_ContentBits">
    <vt:lpwstr>2</vt:lpwstr>
  </property>
</Properties>
</file>